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060" tabRatio="778"/>
  </bookViews>
  <sheets>
    <sheet name="Výpočetní technika" sheetId="1" r:id="rId1"/>
  </sheets>
  <definedNames>
    <definedName name="_xlnm.Print_Area" localSheetId="0">'Výpočetní technika'!$B$1:$S$19</definedName>
  </definedNames>
  <calcPr calcId="145621"/>
</workbook>
</file>

<file path=xl/calcChain.xml><?xml version="1.0" encoding="utf-8"?>
<calcChain xmlns="http://schemas.openxmlformats.org/spreadsheetml/2006/main">
  <c r="R8" i="1" l="1"/>
  <c r="S8" i="1"/>
  <c r="R9" i="1"/>
  <c r="S9" i="1"/>
  <c r="R10" i="1"/>
  <c r="S10" i="1"/>
  <c r="O8" i="1"/>
  <c r="O9" i="1"/>
  <c r="O10" i="1"/>
  <c r="R7" i="1" l="1"/>
  <c r="Q13" i="1" s="1"/>
  <c r="S7" i="1"/>
  <c r="O7" i="1"/>
  <c r="P13" i="1" s="1"/>
</calcChain>
</file>

<file path=xl/sharedStrings.xml><?xml version="1.0" encoding="utf-8"?>
<sst xmlns="http://schemas.openxmlformats.org/spreadsheetml/2006/main" count="49" uniqueCount="44">
  <si>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</si>
  <si>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</si>
  <si>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</si>
  <si>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</si>
  <si>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</si>
  <si>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</si>
  <si>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</si>
  <si>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</si>
  <si>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</si>
  <si>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</si>
  <si>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</si>
  <si>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30213200-7 - Tablety (PC) </t>
  </si>
  <si>
    <t xml:space="preserve">30237000-9 - Součásti, příslušenství a doplňky pro počítače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</si>
  <si>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</si>
  <si>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</si>
  <si>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</si>
  <si>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</si>
  <si>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</si>
  <si>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</si>
  <si>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</si>
  <si>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</si>
  <si>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</si>
  <si>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</si>
  <si>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</si>
  <si>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</si>
  <si>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</si>
  <si>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</si>
  <si>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Samostatná faktura</t>
  </si>
  <si>
    <t>Odkaz na splnění požadavku Energy star nebo TCO Certified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</si>
  <si>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</si>
  <si>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 xml:space="preserve">Zadavatel požaduje, aby vybraná zařízení splňovala požadavky na certifikaci Energy star (viz https://www.energystar.gov/products) nebo TCO Certified (viz https://tcocertified.com/product-finder/) </t>
  </si>
  <si>
    <t>NE</t>
  </si>
  <si>
    <t>Pokud financováno z projektových prostředků, pak ŘEŠITEL uvede: NÁZEV A ČÍSLO DOTAČNÍHO PROJEKTU</t>
  </si>
  <si>
    <t xml:space="preserve">Příloha č. 2 Kupní smlouvy - technická specifikace
Výpočetní technika (III.) 032-2021 </t>
  </si>
  <si>
    <t>Tablet</t>
  </si>
  <si>
    <t>Klávesnice k tabletu</t>
  </si>
  <si>
    <t>Dotykové pero</t>
  </si>
  <si>
    <t>Adaptér</t>
  </si>
  <si>
    <t>Bc. Marek Vyčítal, 
Tel.: 37763 2882,
beowulf@civ.zc.cz</t>
  </si>
  <si>
    <t xml:space="preserve">Univerzitní 20,
301 00 Plzeň,
Centrum informatizace a výpočetní techniky -
Odbor uživatelské podpory a provozu,
místnost UI 302 </t>
  </si>
  <si>
    <t>Kompatibilní s položkou č. 1 - Tablet.
Magnetické připojení.
USB-C umožňující napájení tabletu.
Trackpad, podpora multitouch.
Možnost polohování.
Při zavření je klávesnice plně chráněna.
Integrovaná baterie.
Nízkoprofilové klávesy.
Dvouřádkový enter.
Podsvícené klávesy.</t>
  </si>
  <si>
    <t>Kompatibilní s položkou č. 1 - Tablet.
Připojení přes bluetooth.
Výdrž až 12h.
Možnost stínování pomocí náklonu ruky.
Podpora gest.
Bezdrátové napájení.
Magnetické uchycení.
Přepínání pomocí dvojklepnutím.
Rozpoznání přítlaku.
Hmotnost max. 21 g.</t>
  </si>
  <si>
    <t>Kompatibilní s položkou č. 1 - Tablet.
Lightning na HDMI.</t>
  </si>
  <si>
    <t>Úhlopříčka displeje 10,9".
Rozlišení min. 2360x1640.
Kapacita úložistě min. 256 GB.
Maximální výdrž baterie min. 10h.
Hmotnost max. 460 g.
OS: iPadOS (nutné kvůli kompatibilitě s Apple Classroom).
LTE modem.
USB-C.
Barva neutrální.
Funkce min.: wifi, gyroskop, barometr, světelný senzor.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</si>
</sst>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7" fillId="0" borderId="0"/>
    <xf numFmtId="0" fontId="22" fillId="0" borderId="0" applyNumberFormat="0" applyFill="0" applyBorder="0" applyAlignment="0" applyProtection="0"/>
  </cellStyleXfs>
  <cellXfs count="11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21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1" fillId="6" borderId="1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 wrapText="1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13" fillId="4" borderId="21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18" xfId="0" applyFont="1" applyFill="1" applyBorder="1" applyAlignment="1" applyProtection="1">
      <alignment horizontal="left" vertical="center" wrapText="1" indent="1"/>
      <protection locked="0"/>
    </xf>
    <xf numFmtId="0" fontId="13" fillId="4" borderId="15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Hypertextový odkaz" xfId="2" builtinId="8"/>
    <cellStyle name="Normální" xfId="0" builtinId="0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3224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2149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1981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1981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2148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3387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2150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1905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3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91440</xdr:colOff>
      <xdr:row>78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2839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1978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1984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243842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131785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157326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131785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157326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131785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157326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1981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131785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157326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243838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243838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243840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131785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157326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243842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243839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2839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1978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1984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243840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131785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157326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45272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47965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3465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2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1825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4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75</xdr:row>
      <xdr:rowOff>104212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56929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144329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1882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1982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2839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3463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1984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157326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0"/>
  <sheetViews>
    <sheetView tabSelected="1" topLeftCell="A4" zoomScale="63" zoomScaleNormal="63" zoomScalePageLayoutView="30" workbookViewId="0">
      <selection activeCell="H8" sqref="H8:H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44.88671875" style="1" customWidth="1"/>
    <col min="4" max="4" width="12.33203125" style="2" customWidth="1"/>
    <col min="5" max="5" width="10.5546875" style="3" customWidth="1"/>
    <col min="6" max="6" width="74" style="1" customWidth="1"/>
    <col min="7" max="7" width="29.6640625" style="4" bestFit="1" customWidth="1"/>
    <col min="8" max="8" width="22.44140625" style="4" customWidth="1"/>
    <col min="9" max="9" width="21.77734375" style="4" customWidth="1"/>
    <col min="10" max="10" width="19.33203125" style="1" bestFit="1" customWidth="1"/>
    <col min="11" max="11" width="27.44140625" style="5" hidden="1" customWidth="1"/>
    <col min="12" max="12" width="24.33203125" style="5" customWidth="1"/>
    <col min="13" max="13" width="43.109375" style="4" customWidth="1"/>
    <col min="14" max="14" width="28.6640625" style="4" customWidth="1"/>
    <col min="15" max="15" width="16.5546875" style="4" hidden="1" customWidth="1"/>
    <col min="16" max="16" width="22.77734375" style="5" customWidth="1"/>
    <col min="17" max="17" width="23.88671875" style="5" customWidth="1"/>
    <col min="18" max="18" width="21" style="5" bestFit="1" customWidth="1"/>
    <col min="19" max="19" width="20.6640625" style="5" customWidth="1"/>
    <col min="20" max="20" width="11.33203125" style="5" hidden="1" customWidth="1"/>
    <col min="21" max="21" width="37.109375" style="6" customWidth="1"/>
    <col min="22" max="16384" width="8.88671875" style="5"/>
  </cols>
  <sheetData>
    <row r="1" spans="1:21" ht="40.950000000000003" customHeight="1" x14ac:dyDescent="0.3">
      <c r="B1" s="105" t="s">
        <v>33</v>
      </c>
      <c r="C1" s="106"/>
      <c r="D1" s="106"/>
      <c r="E1" s="37"/>
      <c r="Q1" s="30"/>
      <c r="R1" s="30"/>
      <c r="S1" s="30"/>
      <c r="U1" s="30"/>
    </row>
    <row r="2" spans="1:21" ht="18.75" customHeight="1" x14ac:dyDescent="0.3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95" customHeight="1" x14ac:dyDescent="0.3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95" customHeight="1" thickBot="1" x14ac:dyDescent="0.35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5">
      <c r="B5" s="16"/>
      <c r="C5" s="17"/>
      <c r="D5" s="3"/>
      <c r="G5" s="89" t="s">
        <v>2</v>
      </c>
      <c r="H5" s="90"/>
      <c r="I5" s="1"/>
      <c r="J5" s="5"/>
      <c r="M5" s="1"/>
      <c r="N5" s="19"/>
      <c r="O5" s="19"/>
      <c r="Q5" s="18" t="s">
        <v>2</v>
      </c>
      <c r="U5" s="39"/>
    </row>
    <row r="6" spans="1:21" ht="70.95" customHeight="1" thickTop="1" thickBot="1" x14ac:dyDescent="0.35">
      <c r="B6" s="40" t="s">
        <v>3</v>
      </c>
      <c r="C6" s="41" t="s">
        <v>14</v>
      </c>
      <c r="D6" s="41" t="s">
        <v>4</v>
      </c>
      <c r="E6" s="41" t="s">
        <v>15</v>
      </c>
      <c r="F6" s="41" t="s">
        <v>16</v>
      </c>
      <c r="G6" s="46" t="s">
        <v>24</v>
      </c>
      <c r="H6" s="47" t="s">
        <v>28</v>
      </c>
      <c r="I6" s="42" t="s">
        <v>17</v>
      </c>
      <c r="J6" s="41" t="s">
        <v>18</v>
      </c>
      <c r="K6" s="41" t="s">
        <v>32</v>
      </c>
      <c r="L6" s="44" t="s">
        <v>19</v>
      </c>
      <c r="M6" s="43" t="s">
        <v>20</v>
      </c>
      <c r="N6" s="43" t="s">
        <v>25</v>
      </c>
      <c r="O6" s="43" t="s">
        <v>21</v>
      </c>
      <c r="P6" s="41" t="s">
        <v>5</v>
      </c>
      <c r="Q6" s="45" t="s">
        <v>6</v>
      </c>
      <c r="R6" s="80" t="s">
        <v>7</v>
      </c>
      <c r="S6" s="80" t="s">
        <v>8</v>
      </c>
      <c r="T6" s="43" t="s">
        <v>22</v>
      </c>
      <c r="U6" s="43" t="s">
        <v>23</v>
      </c>
    </row>
    <row r="7" spans="1:21" ht="174" customHeight="1" thickTop="1" x14ac:dyDescent="0.3">
      <c r="A7" s="20"/>
      <c r="B7" s="49">
        <v>1</v>
      </c>
      <c r="C7" s="70" t="s">
        <v>34</v>
      </c>
      <c r="D7" s="50">
        <v>1</v>
      </c>
      <c r="E7" s="72" t="s">
        <v>26</v>
      </c>
      <c r="F7" s="78" t="s">
        <v>43</v>
      </c>
      <c r="G7" s="110"/>
      <c r="H7" s="113"/>
      <c r="I7" s="91" t="s">
        <v>27</v>
      </c>
      <c r="J7" s="94" t="s">
        <v>31</v>
      </c>
      <c r="K7" s="97"/>
      <c r="L7" s="100" t="s">
        <v>38</v>
      </c>
      <c r="M7" s="100" t="s">
        <v>39</v>
      </c>
      <c r="N7" s="51">
        <v>21</v>
      </c>
      <c r="O7" s="52">
        <f>D7*P7</f>
        <v>21000</v>
      </c>
      <c r="P7" s="53">
        <v>21000</v>
      </c>
      <c r="Q7" s="114"/>
      <c r="R7" s="54">
        <f>D7*Q7</f>
        <v>0</v>
      </c>
      <c r="S7" s="55" t="str">
        <f t="shared" ref="S7" si="0">IF(ISNUMBER(Q7), IF(Q7&gt;P7,"NEVYHOVUJE","VYHOVUJE")," ")</f>
        <v xml:space="preserve"> </v>
      </c>
      <c r="T7" s="94"/>
      <c r="U7" s="72" t="s">
        <v>11</v>
      </c>
    </row>
    <row r="8" spans="1:21" ht="178.8" customHeight="1" x14ac:dyDescent="0.3">
      <c r="A8" s="20"/>
      <c r="B8" s="63">
        <v>2</v>
      </c>
      <c r="C8" s="71" t="s">
        <v>35</v>
      </c>
      <c r="D8" s="64">
        <v>1</v>
      </c>
      <c r="E8" s="73" t="s">
        <v>26</v>
      </c>
      <c r="F8" s="76" t="s">
        <v>40</v>
      </c>
      <c r="G8" s="111"/>
      <c r="H8" s="107"/>
      <c r="I8" s="92"/>
      <c r="J8" s="95"/>
      <c r="K8" s="98"/>
      <c r="L8" s="101"/>
      <c r="M8" s="103"/>
      <c r="N8" s="65">
        <v>21</v>
      </c>
      <c r="O8" s="66">
        <f>D8*P8</f>
        <v>7500</v>
      </c>
      <c r="P8" s="67">
        <v>7500</v>
      </c>
      <c r="Q8" s="115"/>
      <c r="R8" s="68">
        <f>D8*Q8</f>
        <v>0</v>
      </c>
      <c r="S8" s="69" t="str">
        <f t="shared" ref="S8:S10" si="1">IF(ISNUMBER(Q8), IF(Q8&gt;P8,"NEVYHOVUJE","VYHOVUJE")," ")</f>
        <v xml:space="preserve"> </v>
      </c>
      <c r="T8" s="95"/>
      <c r="U8" s="73" t="s">
        <v>13</v>
      </c>
    </row>
    <row r="9" spans="1:21" ht="178.2" customHeight="1" x14ac:dyDescent="0.3">
      <c r="A9" s="20"/>
      <c r="B9" s="63">
        <v>3</v>
      </c>
      <c r="C9" s="71" t="s">
        <v>36</v>
      </c>
      <c r="D9" s="64">
        <v>1</v>
      </c>
      <c r="E9" s="73" t="s">
        <v>26</v>
      </c>
      <c r="F9" s="76" t="s">
        <v>41</v>
      </c>
      <c r="G9" s="111"/>
      <c r="H9" s="108"/>
      <c r="I9" s="92"/>
      <c r="J9" s="95"/>
      <c r="K9" s="98"/>
      <c r="L9" s="101"/>
      <c r="M9" s="103"/>
      <c r="N9" s="65">
        <v>21</v>
      </c>
      <c r="O9" s="66">
        <f>D9*P9</f>
        <v>2900</v>
      </c>
      <c r="P9" s="67">
        <v>2900</v>
      </c>
      <c r="Q9" s="115"/>
      <c r="R9" s="68">
        <f>D9*Q9</f>
        <v>0</v>
      </c>
      <c r="S9" s="69" t="str">
        <f t="shared" si="1"/>
        <v xml:space="preserve"> </v>
      </c>
      <c r="T9" s="95"/>
      <c r="U9" s="73" t="s">
        <v>12</v>
      </c>
    </row>
    <row r="10" spans="1:21" ht="68.400000000000006" customHeight="1" thickBot="1" x14ac:dyDescent="0.35">
      <c r="A10" s="20"/>
      <c r="B10" s="56">
        <v>4</v>
      </c>
      <c r="C10" s="75" t="s">
        <v>37</v>
      </c>
      <c r="D10" s="57">
        <v>1</v>
      </c>
      <c r="E10" s="74" t="s">
        <v>26</v>
      </c>
      <c r="F10" s="77" t="s">
        <v>42</v>
      </c>
      <c r="G10" s="112"/>
      <c r="H10" s="109"/>
      <c r="I10" s="93"/>
      <c r="J10" s="96"/>
      <c r="K10" s="99"/>
      <c r="L10" s="102"/>
      <c r="M10" s="104"/>
      <c r="N10" s="58">
        <v>21</v>
      </c>
      <c r="O10" s="59">
        <f>D10*P10</f>
        <v>1300</v>
      </c>
      <c r="P10" s="60">
        <v>1300</v>
      </c>
      <c r="Q10" s="116"/>
      <c r="R10" s="61">
        <f>D10*Q10</f>
        <v>0</v>
      </c>
      <c r="S10" s="62" t="str">
        <f t="shared" si="1"/>
        <v xml:space="preserve"> </v>
      </c>
      <c r="T10" s="96"/>
      <c r="U10" s="74" t="s">
        <v>12</v>
      </c>
    </row>
    <row r="11" spans="1:21" ht="15" customHeight="1" thickTop="1" thickBot="1" x14ac:dyDescent="0.35">
      <c r="C11" s="5"/>
      <c r="D11" s="5"/>
      <c r="E11" s="5"/>
      <c r="F11" s="5"/>
      <c r="G11" s="33"/>
      <c r="H11" s="33"/>
      <c r="I11" s="5"/>
      <c r="J11" s="5"/>
      <c r="M11" s="5"/>
      <c r="N11" s="5"/>
      <c r="O11" s="5"/>
    </row>
    <row r="12" spans="1:21" ht="66.75" customHeight="1" thickTop="1" thickBot="1" x14ac:dyDescent="0.35">
      <c r="B12" s="85" t="s">
        <v>29</v>
      </c>
      <c r="C12" s="85"/>
      <c r="D12" s="85"/>
      <c r="E12" s="85"/>
      <c r="F12" s="85"/>
      <c r="G12" s="85"/>
      <c r="H12" s="85"/>
      <c r="I12" s="85"/>
      <c r="J12" s="21"/>
      <c r="K12" s="21"/>
      <c r="L12" s="7"/>
      <c r="M12" s="7"/>
      <c r="N12" s="22"/>
      <c r="O12" s="22"/>
      <c r="P12" s="23" t="s">
        <v>9</v>
      </c>
      <c r="Q12" s="86" t="s">
        <v>10</v>
      </c>
      <c r="R12" s="87"/>
      <c r="S12" s="88"/>
      <c r="T12" s="24"/>
      <c r="U12" s="25"/>
    </row>
    <row r="13" spans="1:21" ht="36" customHeight="1" thickTop="1" thickBot="1" x14ac:dyDescent="0.35">
      <c r="B13" s="81" t="s">
        <v>30</v>
      </c>
      <c r="C13" s="81"/>
      <c r="D13" s="81"/>
      <c r="E13" s="81"/>
      <c r="F13" s="81"/>
      <c r="G13" s="81"/>
      <c r="I13" s="26"/>
      <c r="L13" s="9"/>
      <c r="M13" s="9"/>
      <c r="N13" s="27"/>
      <c r="O13" s="27"/>
      <c r="P13" s="28">
        <f>SUM(O7:O10)</f>
        <v>32700</v>
      </c>
      <c r="Q13" s="82">
        <f>SUM(R7:R10)</f>
        <v>0</v>
      </c>
      <c r="R13" s="83"/>
      <c r="S13" s="84"/>
    </row>
    <row r="14" spans="1:21" ht="15" thickTop="1" x14ac:dyDescent="0.3">
      <c r="B14" s="35"/>
      <c r="C14" s="35"/>
      <c r="D14" s="35"/>
      <c r="E14" s="35"/>
      <c r="F14" s="36"/>
      <c r="G14" s="79"/>
      <c r="H14" s="79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3">
      <c r="B15" s="48"/>
      <c r="C15" s="48"/>
      <c r="D15" s="48"/>
      <c r="E15" s="48"/>
      <c r="F15" s="48"/>
      <c r="G15" s="79"/>
      <c r="H15" s="79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3">
      <c r="B16" s="48"/>
      <c r="C16" s="48"/>
      <c r="D16" s="48"/>
      <c r="E16" s="48"/>
      <c r="F16" s="48"/>
      <c r="G16" s="79"/>
      <c r="H16" s="79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2:18" x14ac:dyDescent="0.3">
      <c r="B17" s="48"/>
      <c r="C17" s="48"/>
      <c r="D17" s="48"/>
      <c r="E17" s="48"/>
      <c r="F17" s="48"/>
      <c r="G17" s="79"/>
      <c r="H17" s="79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2:18" ht="19.95" customHeight="1" x14ac:dyDescent="0.3">
      <c r="C18" s="21"/>
      <c r="D18" s="29"/>
      <c r="E18" s="21"/>
      <c r="F18" s="21"/>
      <c r="G18" s="79"/>
      <c r="H18" s="79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2:18" ht="19.95" customHeight="1" x14ac:dyDescent="0.3">
      <c r="H19" s="38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2:18" ht="19.95" customHeight="1" x14ac:dyDescent="0.3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2:18" ht="19.95" customHeight="1" x14ac:dyDescent="0.3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2:18" ht="19.95" customHeight="1" x14ac:dyDescent="0.3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2:18" ht="19.95" customHeight="1" x14ac:dyDescent="0.3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2:18" ht="19.95" customHeight="1" x14ac:dyDescent="0.3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2:18" ht="19.95" customHeight="1" x14ac:dyDescent="0.3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2:18" ht="19.95" customHeight="1" x14ac:dyDescent="0.3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2:18" ht="19.95" customHeight="1" x14ac:dyDescent="0.3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2:18" ht="19.95" customHeight="1" x14ac:dyDescent="0.3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2:18" ht="19.95" customHeight="1" x14ac:dyDescent="0.3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2:18" ht="19.95" customHeight="1" x14ac:dyDescent="0.3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2:18" ht="19.95" customHeight="1" x14ac:dyDescent="0.3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2:18" ht="19.95" customHeight="1" x14ac:dyDescent="0.3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95" customHeight="1" x14ac:dyDescent="0.3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95" customHeight="1" x14ac:dyDescent="0.3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95" customHeight="1" x14ac:dyDescent="0.3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95" customHeight="1" x14ac:dyDescent="0.3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95" customHeight="1" x14ac:dyDescent="0.3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95" customHeight="1" x14ac:dyDescent="0.3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95" customHeight="1" x14ac:dyDescent="0.3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95" customHeight="1" x14ac:dyDescent="0.3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95" customHeight="1" x14ac:dyDescent="0.3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95" customHeight="1" x14ac:dyDescent="0.3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95" customHeight="1" x14ac:dyDescent="0.3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95" customHeight="1" x14ac:dyDescent="0.3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95" customHeight="1" x14ac:dyDescent="0.3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95" customHeight="1" x14ac:dyDescent="0.3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95" customHeight="1" x14ac:dyDescent="0.3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95" customHeight="1" x14ac:dyDescent="0.3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95" customHeight="1" x14ac:dyDescent="0.3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95" customHeight="1" x14ac:dyDescent="0.3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95" customHeight="1" x14ac:dyDescent="0.3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95" customHeight="1" x14ac:dyDescent="0.3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95" customHeight="1" x14ac:dyDescent="0.3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95" customHeight="1" x14ac:dyDescent="0.3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95" customHeight="1" x14ac:dyDescent="0.3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95" customHeight="1" x14ac:dyDescent="0.3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95" customHeight="1" x14ac:dyDescent="0.3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95" customHeight="1" x14ac:dyDescent="0.3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95" customHeight="1" x14ac:dyDescent="0.3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95" customHeight="1" x14ac:dyDescent="0.3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95" customHeight="1" x14ac:dyDescent="0.3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95" customHeight="1" x14ac:dyDescent="0.3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95" customHeight="1" x14ac:dyDescent="0.3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95" customHeight="1" x14ac:dyDescent="0.3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95" customHeight="1" x14ac:dyDescent="0.3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95" customHeight="1" x14ac:dyDescent="0.3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95" customHeight="1" x14ac:dyDescent="0.3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95" customHeight="1" x14ac:dyDescent="0.3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95" customHeight="1" x14ac:dyDescent="0.3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95" customHeight="1" x14ac:dyDescent="0.3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95" customHeight="1" x14ac:dyDescent="0.3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95" customHeight="1" x14ac:dyDescent="0.3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95" customHeight="1" x14ac:dyDescent="0.3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95" customHeight="1" x14ac:dyDescent="0.3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95" customHeight="1" x14ac:dyDescent="0.3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95" customHeight="1" x14ac:dyDescent="0.3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95" customHeight="1" x14ac:dyDescent="0.3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95" customHeight="1" x14ac:dyDescent="0.3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95" customHeight="1" x14ac:dyDescent="0.3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95" customHeight="1" x14ac:dyDescent="0.3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95" customHeight="1" x14ac:dyDescent="0.3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95" customHeight="1" x14ac:dyDescent="0.3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95" customHeight="1" x14ac:dyDescent="0.3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95" customHeight="1" x14ac:dyDescent="0.3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95" customHeight="1" x14ac:dyDescent="0.3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95" customHeight="1" x14ac:dyDescent="0.3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95" customHeight="1" x14ac:dyDescent="0.3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95" customHeight="1" x14ac:dyDescent="0.3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95" customHeight="1" x14ac:dyDescent="0.3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95" customHeight="1" x14ac:dyDescent="0.3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95" customHeight="1" x14ac:dyDescent="0.3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95" customHeight="1" x14ac:dyDescent="0.3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95" customHeight="1" x14ac:dyDescent="0.3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95" customHeight="1" x14ac:dyDescent="0.3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95" customHeight="1" x14ac:dyDescent="0.3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95" customHeight="1" x14ac:dyDescent="0.3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19.95" customHeight="1" x14ac:dyDescent="0.3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19.95" customHeight="1" x14ac:dyDescent="0.3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6"/>
      <c r="N98" s="6"/>
      <c r="O98" s="6"/>
      <c r="P98" s="11"/>
      <c r="Q98" s="11"/>
      <c r="R98" s="11"/>
    </row>
    <row r="99" spans="3:18" ht="19.95" customHeight="1" x14ac:dyDescent="0.3">
      <c r="C99" s="21"/>
      <c r="D99" s="29"/>
      <c r="E99" s="21"/>
      <c r="F99" s="21"/>
      <c r="G99" s="79"/>
      <c r="H99" s="79"/>
      <c r="I99" s="11"/>
      <c r="J99" s="11"/>
      <c r="K99" s="11"/>
      <c r="L99" s="11"/>
      <c r="M99" s="6"/>
      <c r="N99" s="6"/>
      <c r="O99" s="6"/>
    </row>
    <row r="100" spans="3:18" ht="19.95" customHeight="1" x14ac:dyDescent="0.3">
      <c r="C100" s="5"/>
      <c r="E100" s="5"/>
      <c r="F100" s="5"/>
      <c r="J100" s="5"/>
    </row>
    <row r="101" spans="3:18" ht="19.95" customHeight="1" x14ac:dyDescent="0.3">
      <c r="C101" s="5"/>
      <c r="E101" s="5"/>
      <c r="F101" s="5"/>
      <c r="J101" s="5"/>
    </row>
    <row r="102" spans="3:18" ht="19.95" customHeight="1" x14ac:dyDescent="0.3">
      <c r="C102" s="5"/>
      <c r="E102" s="5"/>
      <c r="F102" s="5"/>
      <c r="J102" s="5"/>
    </row>
    <row r="103" spans="3:18" ht="19.95" customHeight="1" x14ac:dyDescent="0.3">
      <c r="C103" s="5"/>
      <c r="E103" s="5"/>
      <c r="F103" s="5"/>
      <c r="J103" s="5"/>
    </row>
    <row r="104" spans="3:18" ht="19.95" customHeight="1" x14ac:dyDescent="0.3">
      <c r="C104" s="5"/>
      <c r="E104" s="5"/>
      <c r="F104" s="5"/>
      <c r="J104" s="5"/>
    </row>
    <row r="105" spans="3:18" ht="19.95" customHeight="1" x14ac:dyDescent="0.3">
      <c r="C105" s="5"/>
      <c r="E105" s="5"/>
      <c r="F105" s="5"/>
      <c r="J105" s="5"/>
    </row>
    <row r="106" spans="3:18" ht="19.95" customHeight="1" x14ac:dyDescent="0.3">
      <c r="C106" s="5"/>
      <c r="E106" s="5"/>
      <c r="F106" s="5"/>
      <c r="J106" s="5"/>
    </row>
    <row r="107" spans="3:18" ht="19.95" customHeight="1" x14ac:dyDescent="0.3">
      <c r="C107" s="5"/>
      <c r="E107" s="5"/>
      <c r="F107" s="5"/>
      <c r="J107" s="5"/>
    </row>
    <row r="108" spans="3:18" x14ac:dyDescent="0.3">
      <c r="C108" s="5"/>
      <c r="E108" s="5"/>
      <c r="F108" s="5"/>
      <c r="J108" s="5"/>
    </row>
    <row r="109" spans="3:18" x14ac:dyDescent="0.3">
      <c r="C109" s="5"/>
      <c r="E109" s="5"/>
      <c r="F109" s="5"/>
      <c r="J109" s="5"/>
    </row>
    <row r="110" spans="3:18" x14ac:dyDescent="0.3">
      <c r="C110" s="5"/>
      <c r="E110" s="5"/>
      <c r="F110" s="5"/>
      <c r="J110" s="5"/>
    </row>
    <row r="111" spans="3:18" x14ac:dyDescent="0.3">
      <c r="C111" s="5"/>
      <c r="E111" s="5"/>
      <c r="F111" s="5"/>
      <c r="J111" s="5"/>
    </row>
    <row r="112" spans="3:18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</sheetData>
  <sheetProtection password="C143" sheet="1" objects="1" scenarios="1"/>
  <mergeCells count="13">
    <mergeCell ref="B1:D1"/>
    <mergeCell ref="T7:T10"/>
    <mergeCell ref="H8:H10"/>
    <mergeCell ref="B13:G13"/>
    <mergeCell ref="Q13:S13"/>
    <mergeCell ref="B12:I12"/>
    <mergeCell ref="Q12:S12"/>
    <mergeCell ref="G5:H5"/>
    <mergeCell ref="I7:I10"/>
    <mergeCell ref="J7:J10"/>
    <mergeCell ref="K7:K10"/>
    <mergeCell ref="L7:L10"/>
    <mergeCell ref="M7:M10"/>
  </mergeCells>
  <conditionalFormatting sqref="B7:B10 D7:D10">
    <cfRule type="containsBlanks" dxfId="7" priority="52">
      <formula>LEN(TRIM(B7))=0</formula>
    </cfRule>
  </conditionalFormatting>
  <conditionalFormatting sqref="B7:B10">
    <cfRule type="cellIs" dxfId="6" priority="49" operator="greaterThanOrEqual">
      <formula>1</formula>
    </cfRule>
  </conditionalFormatting>
  <conditionalFormatting sqref="S7:S10">
    <cfRule type="cellIs" dxfId="5" priority="36" operator="equal">
      <formula>"VYHOVUJE"</formula>
    </cfRule>
  </conditionalFormatting>
  <conditionalFormatting sqref="S7:S10">
    <cfRule type="cellIs" dxfId="4" priority="35" operator="equal">
      <formula>"NEVYHOVUJE"</formula>
    </cfRule>
  </conditionalFormatting>
  <conditionalFormatting sqref="G7:H7 Q7:Q10 G8:G10">
    <cfRule type="containsBlanks" dxfId="3" priority="29">
      <formula>LEN(TRIM(G7))=0</formula>
    </cfRule>
  </conditionalFormatting>
  <conditionalFormatting sqref="G7:H7 Q7:Q10 G8:G10">
    <cfRule type="notContainsBlanks" dxfId="2" priority="27">
      <formula>LEN(TRIM(G7))&gt;0</formula>
    </cfRule>
  </conditionalFormatting>
  <conditionalFormatting sqref="G7:H7 G8:G10 Q7:Q10">
    <cfRule type="notContainsBlanks" dxfId="1" priority="26">
      <formula>LEN(TRIM(G7))&gt;0</formula>
    </cfRule>
  </conditionalFormatting>
  <conditionalFormatting sqref="G7:H7 G8:G10">
    <cfRule type="notContainsBlanks" dxfId="0" priority="25">
      <formula>LEN(TRIM(G7))&gt;0</formula>
    </cfRule>
  </conditionalFormatting>
  <dataValidations count="2">
    <dataValidation type="list" allowBlank="1" showInputMessage="1" showErrorMessage="1" sqref="J7">
      <formula1>"ANO,NE"</formula1>
    </dataValidation>
    <dataValidation type="list" showInputMessage="1" showErrorMessage="1" sqref="E7:E10">
      <formula1>"ks,bal,sada,m,"</formula1>
    </dataValidation>
  </dataValidations>
  <pageMargins left="0.15748031496062992" right="0.15748031496062992" top="0.05" bottom="0.13" header="0.09" footer="7.0000000000000007E-2"/>
  <pageSetup paperSize="9" scale="2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2021-04-21T05:41:10Z</cp:lastPrinted>
  <dcterms:created xsi:type="dcterms:W3CDTF">2014-03-05T12:43:32Z</dcterms:created>
  <dcterms:modified xsi:type="dcterms:W3CDTF">2021-04-22T08:08:30Z</dcterms:modified>
</cp:coreProperties>
</file>